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3\IPO 2023\3. MARZO\Ariticulo 10\"/>
    </mc:Choice>
  </mc:AlternateContent>
  <bookViews>
    <workbookView xWindow="0" yWindow="0" windowWidth="19125" windowHeight="9585"/>
  </bookViews>
  <sheets>
    <sheet name="Art. 10 # 22" sheetId="25" r:id="rId1"/>
  </sheets>
  <calcPr calcId="152511"/>
</workbook>
</file>

<file path=xl/calcChain.xml><?xml version="1.0" encoding="utf-8"?>
<calcChain xmlns="http://schemas.openxmlformats.org/spreadsheetml/2006/main">
  <c r="F29" i="25" l="1"/>
  <c r="F16" i="25"/>
  <c r="F15" i="25"/>
  <c r="F17" i="25"/>
  <c r="F14" i="25"/>
  <c r="F32" i="25"/>
  <c r="F33" i="25" l="1"/>
  <c r="F21" i="25" l="1"/>
  <c r="F24" i="25"/>
  <c r="F20" i="25" l="1"/>
  <c r="F25" i="25"/>
  <c r="F31" i="25"/>
  <c r="F27" i="25"/>
  <c r="F26" i="25" l="1"/>
  <c r="F28" i="25"/>
  <c r="F35" i="25" l="1"/>
  <c r="F30" i="25"/>
  <c r="F37" i="25"/>
  <c r="F13" i="25" l="1"/>
  <c r="F34" i="25"/>
  <c r="F46" i="25" l="1"/>
  <c r="F40" i="25" l="1"/>
  <c r="F39" i="25"/>
  <c r="F22" i="25" l="1"/>
  <c r="F18" i="25"/>
  <c r="F42" i="25" l="1"/>
  <c r="F41" i="25" l="1"/>
  <c r="F43" i="25"/>
  <c r="F45" i="25"/>
  <c r="F36" i="25"/>
  <c r="F44" i="25" l="1"/>
  <c r="F38" i="25"/>
  <c r="F47" i="25" s="1"/>
</calcChain>
</file>

<file path=xl/sharedStrings.xml><?xml version="1.0" encoding="utf-8"?>
<sst xmlns="http://schemas.openxmlformats.org/spreadsheetml/2006/main" count="100" uniqueCount="81">
  <si>
    <t>TOTAL</t>
  </si>
  <si>
    <t xml:space="preserve">No. </t>
  </si>
  <si>
    <t>NOMBRE DEL PROVEEDOR</t>
  </si>
  <si>
    <t>NIT DEL PROVEEDOR</t>
  </si>
  <si>
    <t>Ley de Acceso a la Información Publica</t>
  </si>
  <si>
    <t>CANTIDAD</t>
  </si>
  <si>
    <t xml:space="preserve">PRECIO UNITARIO EN Q. </t>
  </si>
  <si>
    <t xml:space="preserve">PRECIO TOTAL EN Q. </t>
  </si>
  <si>
    <t>DESCRIPCION DE LA COMPRA</t>
  </si>
  <si>
    <t>DISTRIBUIDORA DE ELECTRICIDAD DE OCCIDENTE SOCIEDAD ANONIMA</t>
  </si>
  <si>
    <t>DISTRIBUIDORA DE ELECTRICIDAD DE ORIENTE SOCIEDAD ANONIMA</t>
  </si>
  <si>
    <t xml:space="preserve"> </t>
  </si>
  <si>
    <t>Blanca Adilia Rodriguez Ortega de Lemus</t>
  </si>
  <si>
    <t>32644-5</t>
  </si>
  <si>
    <t>Empresa Eléctrica de Guatemala</t>
  </si>
  <si>
    <t>Encargada Temporal de Tesorería</t>
  </si>
  <si>
    <t>Directora Administrativa Financiera</t>
  </si>
  <si>
    <t>Defensoría de la Mujer Indígena</t>
  </si>
  <si>
    <t xml:space="preserve"> Artículo 10 numeral 22 Información Pública de Oficio</t>
  </si>
  <si>
    <t>Información de compras directas realizadas</t>
  </si>
  <si>
    <t>Lcda. Shirley Gabriela Sinay Cifuentes</t>
  </si>
  <si>
    <t>Vo.Bo. Lcda. Aura Marina Xinico Saquec</t>
  </si>
  <si>
    <t>*Información según SICOIN</t>
  </si>
  <si>
    <t>Empresa Eléctrica Municipal de San Marcos</t>
  </si>
  <si>
    <t>Empresa Eléctrica Huehuetenango</t>
  </si>
  <si>
    <t>Empresa Eléctrica Municipal de Puerto Barrios</t>
  </si>
  <si>
    <t>Municipalidad de Chimaltenango</t>
  </si>
  <si>
    <t>Municipalidad de Sololá</t>
  </si>
  <si>
    <t>Asociación mejoramiento y perforación pozo zona 1, Quiché</t>
  </si>
  <si>
    <t>Ermitanio Martin Argueta Gomez</t>
  </si>
  <si>
    <t>Quiché siempre lindo, sociedad anónima</t>
  </si>
  <si>
    <t xml:space="preserve">Ansoni Josue Godoy Barillas </t>
  </si>
  <si>
    <t>576937k</t>
  </si>
  <si>
    <t>Proyectos Empresariales S. A.</t>
  </si>
  <si>
    <t>Wendy Betzaly Martinez Santos</t>
  </si>
  <si>
    <t>330651-8</t>
  </si>
  <si>
    <t>Empresa Municipal de Agua de la  Ciudad de Guatemala</t>
  </si>
  <si>
    <t>Por servicio de energía eléctrica del inmueble que ocupa la oficina de la Defensoría de la Mujer Indígena Regional Izabal correspondiente al mes de diciembre de 2022.</t>
  </si>
  <si>
    <t>La Higiene, S.A.</t>
  </si>
  <si>
    <t>Mes de marzo de 2023</t>
  </si>
  <si>
    <t>Pago por servicio de energia electrica de sede central de la Defensoría de la Mujer Indígena correspondiente al mes de febrero de 2023</t>
  </si>
  <si>
    <t>Pago por servicio de energía eléctrica de Sede Regional Chimaltenango por el periodo del 02/02/2023 al 03/03/2023 de la Defensoría de la Mujer Indígena</t>
  </si>
  <si>
    <t>Pago por servicio de energía eléctrica de sede regional Santa Rosa por el periodo del 03/02/2023 al 03/03/2023 de la Defensoría de la Mujer Indígena</t>
  </si>
  <si>
    <t>Pago por servicio de energía eléctrica de Sede Regional Sololá por el periodo del 02/02/2023 al 03/03/2023 de la Defensoría de la Mujer Indígena</t>
  </si>
  <si>
    <t>Pago por servicio de energía eléctrica de Sede Regional Totonicapán por el periodo del 02/02/2023 al 03/03/2023 de la Defensoría de la Mujer Indígena</t>
  </si>
  <si>
    <t>Pago por servicio de energía eléctrica de Sede Regional Baja Verapaz por el periodo del 07/02/2023 al 09/03/2023 de la Defensoría de la Mujer Indígena</t>
  </si>
  <si>
    <t>Pago por servicio de energía eléctrica de Sede Regional Alta Verapaz por el periodo del 02/02/2023 al 03/03/2023 de la Defensoría de la Mujer Indígena</t>
  </si>
  <si>
    <t>Por servicio de energía eléctrica de la sede regional Suchitepéquez de la Defensoría de la Mujer Indígena del periodo del 11/02/2023 al 14/03/2023.</t>
  </si>
  <si>
    <t>Pago por servicio de energía eléctrica de Sede Regional Quiché por el periodo del 08/02/2023 al 10/03/2023 de la Defensoría de la Mujer Indígena</t>
  </si>
  <si>
    <t>Servicio de agua potable de la Oficina Central de la DEMI correspondiente al período del 18/02/2023 al 17/03/2023</t>
  </si>
  <si>
    <t xml:space="preserve">Pago por servicio de dispenser aromatizador serie 3, servicio de desodorización serie 3 c/cinta (para uso en los baños del primer nivel); servicio de alfombra y mopas con herramientas para realización de limpieza en las oficinas de la Sede Central de la Defensoría de la Mujer Indígena, correspondiente al mes de marzo de 2023. </t>
  </si>
  <si>
    <t>FECHA EMISIÓN DE FACTURA</t>
  </si>
  <si>
    <t>Adquisición de alimentación por la celebración de sesión extraordinaria de Junta Coordinadora  celebrada el 09 marzo de 2023.</t>
  </si>
  <si>
    <t>Adquisición de alimentación por la celebración de sesión ordinaria de Junta Coordinadora celebrada el 08 marzo de 2023.</t>
  </si>
  <si>
    <t>Inversiones Jardín Verde, S.A.</t>
  </si>
  <si>
    <t>Alimentación para participantes de la actividad "por la vida de las mujeres mayas, garífunas y xinkas" realizado en la Oficina Regional de Alta Verapaz</t>
  </si>
  <si>
    <t>486346-1</t>
  </si>
  <si>
    <t>Compañía Internacional de Productos y Servicios, S.A.</t>
  </si>
  <si>
    <t>Compra de cilindro para fotocopiadora kyocera para uso en Despacho Superior de la Defensoría de la Mujer Indígena</t>
  </si>
  <si>
    <t>Por servicio de energía eléctrica del inmueble que ocupa la oficina de la Defensoría de la Mujer Indígena Regional San Marcos correspondiente al mes de marzo de 2023.</t>
  </si>
  <si>
    <t>Por servicio de energía eléctrica consumida en la Defensoría de la Mujer Indígena Regional Huehuetenango correspondiente al mes de enero de 2023.</t>
  </si>
  <si>
    <t>Por los servicios de agua y drenaje de la Defensoría de la Mujer Indígena Regional Chimaltenango correspondiente al mes de marzo de 2023.</t>
  </si>
  <si>
    <t>Municipalidad de Cuilapa departamento de Santa Rosa</t>
  </si>
  <si>
    <t>Pago por servicio de agua potable de Oficina Regional de Santa Rosa de la DEMI, correspondiente al mes de enero de 2023</t>
  </si>
  <si>
    <t>Pago por servicio de agua potable de Oficina Regional de Santa Rosa de la DEMI, correspondiente al mes de febrero de 2023</t>
  </si>
  <si>
    <t>Por el servicio de agua potable canon de agua tarjeta T-230 de la Sede Regional de la Defensoría de la Mujer Indígena Regional Sololá correspondiente al mes de marzo de 2023.</t>
  </si>
  <si>
    <t>Por el servicio de agua potable de las oficinas de la Defensoría de la Mujer Indígena Regional Quiché correspondiente al mes de marzo de 2023.</t>
  </si>
  <si>
    <t xml:space="preserve">Gerber Geovany Rodriguez Menéndez </t>
  </si>
  <si>
    <t>Adquisición de 18 recargas de internet de Q. 30.00  para las integrantes del Consejo Consultivo</t>
  </si>
  <si>
    <t>Adquisición de 6 recargas de internet de Q. 30.00  para las integrantes del Consejo Consultivo</t>
  </si>
  <si>
    <t>Por servicio de extracción de basura de la Defensoría de la Mujer Indígena Sede Central correspondiente al mes de marzo de 2023.</t>
  </si>
  <si>
    <t>Por servicio de extracción de basura de la Defensoría de la Mujer Indígena Regional Chimaltenango correspondiente al mes de marzo de 2023.</t>
  </si>
  <si>
    <t>Por servicio de extracción de basura de la Defensoría de la Mujer Indígena Regional Sololá correspondiente al mes de marzo de 2023.</t>
  </si>
  <si>
    <t>Por servicio de extracción de basura de la Defensoría de la Mujer Indígena Regional Huehuetenango correspondiente al mes de marzo de 2023.</t>
  </si>
  <si>
    <t>Por servicio de extracción de basura de la Defensoría de la Mujer Indígena Regional Quiché correspondiente al mes de marzo de 2023.</t>
  </si>
  <si>
    <t>Rapicopias Carlos Humberto Lopez Laz</t>
  </si>
  <si>
    <t>Servicio de fotocopiado del expediente Ordinario Laboral 1213-202100435-1 del Juzgado de Primera Instancia de Trabajo y Previsión Social y Economico Coactivo del Departamento de Alta Verapaz</t>
  </si>
  <si>
    <t>Banquetes de Guatemala, S. A.</t>
  </si>
  <si>
    <t xml:space="preserve">Adquisición de alimentación para la atención de visitantes oficiales, por reunión de trabajo con el Departamento de Multiculturalidda de la Policía Nacional Civil </t>
  </si>
  <si>
    <t>Adquisición de alimentación para la atención de visitantes oficiales, representantes del Programa de las Nacioes Unidas para el Desarrollo -PNUD-</t>
  </si>
  <si>
    <t>Adquisición de un hule para uso de la Unidad de Proyectos y Cooperación de la Oficina Central de la DEMI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</si>
</sst>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6" fillId="0" borderId="0">
      <alignment vertical="top"/>
    </xf>
    <xf numFmtId="0" fontId="5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0" fontId="9" fillId="0" borderId="0">
      <alignment vertical="top"/>
    </xf>
    <xf numFmtId="43" fontId="1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</cellStyleXfs>
  <cellXfs count="51">
    <xf numFmtId="0" fontId="0" fillId="0" borderId="0" xfId="0"/>
    <xf numFmtId="0" fontId="0" fillId="0" borderId="0" xfId="0" applyAlignment="1">
      <alignment horizontal="center"/>
    </xf>
    <xf numFmtId="0" fontId="12" fillId="0" borderId="0" xfId="6" applyFont="1" applyAlignment="1">
      <alignment vertical="top" wrapText="1" readingOrder="1"/>
    </xf>
    <xf numFmtId="0" fontId="12" fillId="0" borderId="0" xfId="6" applyFont="1" applyAlignment="1">
      <alignment vertical="top" wrapText="1"/>
    </xf>
    <xf numFmtId="4" fontId="12" fillId="0" borderId="0" xfId="6" applyNumberFormat="1" applyFont="1" applyAlignment="1">
      <alignment vertical="top"/>
    </xf>
    <xf numFmtId="0" fontId="0" fillId="0" borderId="0" xfId="0"/>
    <xf numFmtId="0" fontId="3" fillId="0" borderId="0" xfId="0" applyFont="1" applyFill="1"/>
    <xf numFmtId="4" fontId="0" fillId="0" borderId="0" xfId="0" applyNumberForma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0" fillId="2" borderId="0" xfId="0" applyFill="1"/>
    <xf numFmtId="4" fontId="14" fillId="0" borderId="0" xfId="6" applyNumberFormat="1" applyFont="1" applyFill="1" applyAlignment="1">
      <alignment vertical="top"/>
    </xf>
    <xf numFmtId="0" fontId="9" fillId="0" borderId="0" xfId="6" applyAlignment="1">
      <alignment horizontal="center" vertical="top"/>
    </xf>
    <xf numFmtId="0" fontId="11" fillId="0" borderId="0" xfId="6" applyFont="1" applyAlignment="1">
      <alignment horizontal="center" vertical="center"/>
    </xf>
    <xf numFmtId="0" fontId="9" fillId="0" borderId="0" xfId="6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0" borderId="0" xfId="6" applyNumberFormat="1" applyFont="1" applyAlignment="1">
      <alignment vertical="top"/>
    </xf>
    <xf numFmtId="0" fontId="13" fillId="2" borderId="1" xfId="6" applyFont="1" applyFill="1" applyBorder="1" applyAlignment="1">
      <alignment horizontal="center" wrapText="1"/>
    </xf>
    <xf numFmtId="0" fontId="14" fillId="0" borderId="0" xfId="6" applyFont="1" applyAlignment="1">
      <alignment vertical="top" wrapText="1"/>
    </xf>
    <xf numFmtId="0" fontId="0" fillId="0" borderId="0" xfId="0"/>
    <xf numFmtId="0" fontId="17" fillId="0" borderId="0" xfId="0" applyFont="1" applyFill="1" applyAlignment="1">
      <alignment horizontal="justify" wrapText="1"/>
    </xf>
    <xf numFmtId="165" fontId="2" fillId="0" borderId="0" xfId="0" applyNumberFormat="1" applyFont="1"/>
    <xf numFmtId="44" fontId="0" fillId="0" borderId="0" xfId="0" applyNumberFormat="1"/>
    <xf numFmtId="14" fontId="16" fillId="2" borderId="1" xfId="0" applyNumberFormat="1" applyFont="1" applyFill="1" applyBorder="1" applyAlignment="1">
      <alignment horizontal="center" wrapText="1"/>
    </xf>
    <xf numFmtId="0" fontId="10" fillId="3" borderId="1" xfId="6" applyFont="1" applyFill="1" applyBorder="1" applyAlignment="1">
      <alignment horizontal="center"/>
    </xf>
    <xf numFmtId="0" fontId="10" fillId="3" borderId="1" xfId="6" applyFont="1" applyFill="1" applyBorder="1" applyAlignment="1">
      <alignment horizontal="center" wrapText="1"/>
    </xf>
    <xf numFmtId="0" fontId="10" fillId="3" borderId="1" xfId="6" applyFont="1" applyFill="1" applyBorder="1" applyAlignment="1">
      <alignment horizontal="center" vertical="center"/>
    </xf>
    <xf numFmtId="0" fontId="10" fillId="0" borderId="2" xfId="6" applyFont="1" applyBorder="1" applyAlignment="1">
      <alignment horizontal="center" vertical="center"/>
    </xf>
    <xf numFmtId="44" fontId="10" fillId="0" borderId="2" xfId="6" applyNumberFormat="1" applyFont="1" applyBorder="1" applyAlignment="1">
      <alignment vertical="center"/>
    </xf>
    <xf numFmtId="0" fontId="13" fillId="2" borderId="1" xfId="6" applyFont="1" applyFill="1" applyBorder="1" applyAlignment="1">
      <alignment wrapText="1"/>
    </xf>
    <xf numFmtId="0" fontId="13" fillId="2" borderId="1" xfId="6" applyFont="1" applyFill="1" applyBorder="1" applyAlignment="1">
      <alignment horizontal="center"/>
    </xf>
    <xf numFmtId="44" fontId="13" fillId="2" borderId="1" xfId="6" applyNumberFormat="1" applyFont="1" applyFill="1" applyBorder="1" applyAlignment="1"/>
    <xf numFmtId="0" fontId="15" fillId="2" borderId="1" xfId="0" applyFont="1" applyFill="1" applyBorder="1" applyAlignment="1">
      <alignment wrapText="1"/>
    </xf>
    <xf numFmtId="0" fontId="13" fillId="2" borderId="1" xfId="11" applyFont="1" applyFill="1" applyBorder="1" applyAlignment="1">
      <alignment horizontal="center" wrapText="1"/>
    </xf>
    <xf numFmtId="0" fontId="13" fillId="2" borderId="1" xfId="11" applyFont="1" applyFill="1" applyBorder="1" applyAlignment="1">
      <alignment wrapText="1"/>
    </xf>
    <xf numFmtId="0" fontId="13" fillId="2" borderId="1" xfId="11" applyFont="1" applyFill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10" fillId="0" borderId="0" xfId="6" applyFont="1" applyBorder="1" applyAlignment="1">
      <alignment horizontal="center" vertical="center"/>
    </xf>
    <xf numFmtId="44" fontId="10" fillId="0" borderId="0" xfId="6" applyNumberFormat="1" applyFont="1" applyBorder="1" applyAlignment="1">
      <alignment vertical="center"/>
    </xf>
    <xf numFmtId="44" fontId="13" fillId="2" borderId="2" xfId="11" applyNumberFormat="1" applyFont="1" applyFill="1" applyBorder="1" applyAlignment="1"/>
    <xf numFmtId="0" fontId="16" fillId="2" borderId="1" xfId="6" applyFont="1" applyFill="1" applyBorder="1" applyAlignment="1">
      <alignment horizontal="center" wrapText="1"/>
    </xf>
    <xf numFmtId="0" fontId="16" fillId="2" borderId="1" xfId="6" applyFont="1" applyFill="1" applyBorder="1" applyAlignment="1">
      <alignment wrapText="1"/>
    </xf>
    <xf numFmtId="0" fontId="16" fillId="2" borderId="1" xfId="6" applyFont="1" applyFill="1" applyBorder="1" applyAlignment="1">
      <alignment horizontal="center"/>
    </xf>
    <xf numFmtId="44" fontId="16" fillId="2" borderId="1" xfId="6" applyNumberFormat="1" applyFont="1" applyFill="1" applyBorder="1" applyAlignment="1"/>
    <xf numFmtId="0" fontId="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0" fontId="4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6" applyFont="1" applyAlignment="1">
      <alignment horizontal="left"/>
    </xf>
    <xf numFmtId="0" fontId="17" fillId="0" borderId="0" xfId="0" applyFont="1" applyFill="1" applyAlignment="1">
      <alignment horizontal="left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1812348</xdr:colOff>
      <xdr:row>3</xdr:row>
      <xdr:rowOff>129887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0" y="0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6"/>
  <sheetViews>
    <sheetView tabSelected="1" zoomScaleNormal="100" workbookViewId="0">
      <selection activeCell="K17" sqref="K17"/>
    </sheetView>
  </sheetViews>
  <sheetFormatPr baseColWidth="10" defaultRowHeight="15" x14ac:dyDescent="0.25"/>
  <cols>
    <col min="1" max="1" width="6.85546875" style="5" customWidth="1"/>
    <col min="2" max="2" width="14.140625" style="1" customWidth="1"/>
    <col min="3" max="3" width="30.42578125" style="5" customWidth="1"/>
    <col min="4" max="4" width="11.7109375" style="15" customWidth="1"/>
    <col min="5" max="5" width="17" style="5" customWidth="1"/>
    <col min="6" max="6" width="15.7109375" style="5" customWidth="1"/>
    <col min="7" max="7" width="15.5703125" style="5" customWidth="1"/>
    <col min="8" max="8" width="37.5703125" style="5" customWidth="1"/>
    <col min="9" max="16384" width="11.42578125" style="5"/>
  </cols>
  <sheetData>
    <row r="5" spans="1:8" s="19" customFormat="1" x14ac:dyDescent="0.25">
      <c r="A5" s="44" t="s">
        <v>17</v>
      </c>
      <c r="B5" s="44"/>
      <c r="C5" s="44"/>
      <c r="D5" s="44"/>
      <c r="E5" s="44"/>
      <c r="F5" s="44"/>
      <c r="G5" s="44"/>
      <c r="H5" s="44"/>
    </row>
    <row r="6" spans="1:8" x14ac:dyDescent="0.25">
      <c r="A6" s="47" t="s">
        <v>4</v>
      </c>
      <c r="B6" s="47"/>
      <c r="C6" s="47"/>
      <c r="D6" s="47"/>
      <c r="E6" s="47"/>
      <c r="F6" s="47"/>
      <c r="G6" s="47"/>
      <c r="H6" s="47"/>
    </row>
    <row r="7" spans="1:8" x14ac:dyDescent="0.25">
      <c r="A7" s="48" t="s">
        <v>18</v>
      </c>
      <c r="B7" s="48"/>
      <c r="C7" s="48"/>
      <c r="D7" s="48"/>
      <c r="E7" s="48"/>
      <c r="F7" s="48"/>
      <c r="G7" s="48"/>
      <c r="H7" s="48"/>
    </row>
    <row r="8" spans="1:8" x14ac:dyDescent="0.25">
      <c r="A8" s="47" t="s">
        <v>19</v>
      </c>
      <c r="B8" s="47"/>
      <c r="C8" s="47"/>
      <c r="D8" s="47"/>
      <c r="E8" s="47"/>
      <c r="F8" s="47"/>
      <c r="G8" s="47"/>
      <c r="H8" s="47"/>
    </row>
    <row r="9" spans="1:8" x14ac:dyDescent="0.25">
      <c r="A9" s="44" t="s">
        <v>39</v>
      </c>
      <c r="B9" s="44"/>
      <c r="C9" s="44"/>
      <c r="D9" s="44"/>
      <c r="E9" s="44"/>
      <c r="F9" s="44"/>
      <c r="G9" s="44"/>
      <c r="H9" s="44"/>
    </row>
    <row r="10" spans="1:8" ht="15.75" x14ac:dyDescent="0.25">
      <c r="A10" s="49"/>
      <c r="B10" s="49"/>
      <c r="C10" s="49"/>
      <c r="D10" s="13"/>
      <c r="E10" s="9"/>
      <c r="F10" s="9"/>
      <c r="G10" s="8"/>
      <c r="H10" s="8"/>
    </row>
    <row r="12" spans="1:8" ht="31.5" customHeight="1" x14ac:dyDescent="0.25">
      <c r="A12" s="24" t="s">
        <v>1</v>
      </c>
      <c r="B12" s="25" t="s">
        <v>3</v>
      </c>
      <c r="C12" s="24" t="s">
        <v>2</v>
      </c>
      <c r="D12" s="26" t="s">
        <v>5</v>
      </c>
      <c r="E12" s="25" t="s">
        <v>6</v>
      </c>
      <c r="F12" s="25" t="s">
        <v>7</v>
      </c>
      <c r="G12" s="25" t="s">
        <v>51</v>
      </c>
      <c r="H12" s="25" t="s">
        <v>8</v>
      </c>
    </row>
    <row r="13" spans="1:8" s="19" customFormat="1" ht="40.5" customHeight="1" x14ac:dyDescent="0.25">
      <c r="A13" s="17">
        <v>1</v>
      </c>
      <c r="B13" s="17">
        <v>44416504</v>
      </c>
      <c r="C13" s="29" t="s">
        <v>34</v>
      </c>
      <c r="D13" s="30">
        <v>1</v>
      </c>
      <c r="E13" s="31">
        <v>35</v>
      </c>
      <c r="F13" s="31">
        <f t="shared" ref="F13:F18" si="0">E13</f>
        <v>35</v>
      </c>
      <c r="G13" s="23">
        <v>45007</v>
      </c>
      <c r="H13" s="32" t="s">
        <v>80</v>
      </c>
    </row>
    <row r="14" spans="1:8" s="19" customFormat="1" ht="40.5" customHeight="1" x14ac:dyDescent="0.25">
      <c r="A14" s="17">
        <v>2</v>
      </c>
      <c r="B14" s="17">
        <v>6527310</v>
      </c>
      <c r="C14" s="29" t="s">
        <v>62</v>
      </c>
      <c r="D14" s="30">
        <v>1</v>
      </c>
      <c r="E14" s="31">
        <v>30</v>
      </c>
      <c r="F14" s="31">
        <f t="shared" si="0"/>
        <v>30</v>
      </c>
      <c r="G14" s="23">
        <v>44953</v>
      </c>
      <c r="H14" s="32" t="s">
        <v>63</v>
      </c>
    </row>
    <row r="15" spans="1:8" s="19" customFormat="1" ht="40.5" customHeight="1" x14ac:dyDescent="0.25">
      <c r="A15" s="17">
        <v>3</v>
      </c>
      <c r="B15" s="17">
        <v>63555832</v>
      </c>
      <c r="C15" s="29" t="s">
        <v>67</v>
      </c>
      <c r="D15" s="30">
        <v>1</v>
      </c>
      <c r="E15" s="31">
        <v>180</v>
      </c>
      <c r="F15" s="31">
        <f t="shared" si="0"/>
        <v>180</v>
      </c>
      <c r="G15" s="23">
        <v>44993</v>
      </c>
      <c r="H15" s="32" t="s">
        <v>69</v>
      </c>
    </row>
    <row r="16" spans="1:8" s="19" customFormat="1" ht="40.5" customHeight="1" x14ac:dyDescent="0.25">
      <c r="A16" s="17">
        <v>4</v>
      </c>
      <c r="B16" s="17">
        <v>63555832</v>
      </c>
      <c r="C16" s="29" t="s">
        <v>67</v>
      </c>
      <c r="D16" s="30">
        <v>1</v>
      </c>
      <c r="E16" s="31">
        <v>540</v>
      </c>
      <c r="F16" s="31">
        <f t="shared" si="0"/>
        <v>540</v>
      </c>
      <c r="G16" s="23">
        <v>44993</v>
      </c>
      <c r="H16" s="32" t="s">
        <v>68</v>
      </c>
    </row>
    <row r="17" spans="1:9" s="19" customFormat="1" ht="40.5" customHeight="1" x14ac:dyDescent="0.25">
      <c r="A17" s="17">
        <v>5</v>
      </c>
      <c r="B17" s="17">
        <v>6527310</v>
      </c>
      <c r="C17" s="29" t="s">
        <v>62</v>
      </c>
      <c r="D17" s="30">
        <v>1</v>
      </c>
      <c r="E17" s="31">
        <v>30</v>
      </c>
      <c r="F17" s="31">
        <f t="shared" si="0"/>
        <v>30</v>
      </c>
      <c r="G17" s="23">
        <v>44994</v>
      </c>
      <c r="H17" s="32" t="s">
        <v>64</v>
      </c>
    </row>
    <row r="18" spans="1:9" s="19" customFormat="1" ht="54" customHeight="1" x14ac:dyDescent="0.25">
      <c r="A18" s="17">
        <v>6</v>
      </c>
      <c r="B18" s="40">
        <v>4241045</v>
      </c>
      <c r="C18" s="41" t="s">
        <v>24</v>
      </c>
      <c r="D18" s="42">
        <v>1</v>
      </c>
      <c r="E18" s="43">
        <v>202.07</v>
      </c>
      <c r="F18" s="43">
        <f t="shared" si="0"/>
        <v>202.07</v>
      </c>
      <c r="G18" s="23">
        <v>44988</v>
      </c>
      <c r="H18" s="36" t="s">
        <v>60</v>
      </c>
    </row>
    <row r="19" spans="1:9" s="19" customFormat="1" ht="54" customHeight="1" x14ac:dyDescent="0.25">
      <c r="A19" s="17">
        <v>7</v>
      </c>
      <c r="B19" s="17">
        <v>2974681</v>
      </c>
      <c r="C19" s="29" t="s">
        <v>26</v>
      </c>
      <c r="D19" s="30">
        <v>1</v>
      </c>
      <c r="E19" s="31">
        <v>21</v>
      </c>
      <c r="F19" s="31">
        <v>21</v>
      </c>
      <c r="G19" s="23">
        <v>44988</v>
      </c>
      <c r="H19" s="32" t="s">
        <v>61</v>
      </c>
    </row>
    <row r="20" spans="1:9" s="19" customFormat="1" ht="54" customHeight="1" x14ac:dyDescent="0.25">
      <c r="A20" s="17">
        <v>8</v>
      </c>
      <c r="B20" s="17">
        <v>103341706</v>
      </c>
      <c r="C20" s="29" t="s">
        <v>38</v>
      </c>
      <c r="D20" s="30">
        <v>1</v>
      </c>
      <c r="E20" s="31">
        <v>35</v>
      </c>
      <c r="F20" s="31">
        <f>D20*E20</f>
        <v>35</v>
      </c>
      <c r="G20" s="23">
        <v>44991</v>
      </c>
      <c r="H20" s="32" t="s">
        <v>71</v>
      </c>
      <c r="I20" s="10"/>
    </row>
    <row r="21" spans="1:9" s="19" customFormat="1" ht="54" customHeight="1" x14ac:dyDescent="0.25">
      <c r="A21" s="17">
        <v>9</v>
      </c>
      <c r="B21" s="17">
        <v>36883409</v>
      </c>
      <c r="C21" s="29" t="s">
        <v>30</v>
      </c>
      <c r="D21" s="30">
        <v>1</v>
      </c>
      <c r="E21" s="31">
        <v>30</v>
      </c>
      <c r="F21" s="31">
        <f t="shared" ref="F21" si="1">D21*E21</f>
        <v>30</v>
      </c>
      <c r="G21" s="23">
        <v>44986</v>
      </c>
      <c r="H21" s="32" t="s">
        <v>74</v>
      </c>
      <c r="I21" s="10"/>
    </row>
    <row r="22" spans="1:9" s="19" customFormat="1" ht="67.5" customHeight="1" x14ac:dyDescent="0.25">
      <c r="A22" s="17">
        <v>10</v>
      </c>
      <c r="B22" s="17">
        <v>2107341</v>
      </c>
      <c r="C22" s="29" t="s">
        <v>27</v>
      </c>
      <c r="D22" s="30">
        <v>1</v>
      </c>
      <c r="E22" s="31">
        <v>25</v>
      </c>
      <c r="F22" s="31">
        <f>E22</f>
        <v>25</v>
      </c>
      <c r="G22" s="23">
        <v>44991</v>
      </c>
      <c r="H22" s="32" t="s">
        <v>65</v>
      </c>
    </row>
    <row r="23" spans="1:9" s="19" customFormat="1" ht="54" customHeight="1" x14ac:dyDescent="0.25">
      <c r="A23" s="17">
        <v>11</v>
      </c>
      <c r="B23" s="17">
        <v>2107341</v>
      </c>
      <c r="C23" s="29" t="s">
        <v>27</v>
      </c>
      <c r="D23" s="30">
        <v>1</v>
      </c>
      <c r="E23" s="31">
        <v>30</v>
      </c>
      <c r="F23" s="31">
        <v>30</v>
      </c>
      <c r="G23" s="23">
        <v>44991</v>
      </c>
      <c r="H23" s="32" t="s">
        <v>72</v>
      </c>
    </row>
    <row r="24" spans="1:9" s="19" customFormat="1" ht="54" customHeight="1" x14ac:dyDescent="0.25">
      <c r="A24" s="17">
        <v>12</v>
      </c>
      <c r="B24" s="17">
        <v>12691402</v>
      </c>
      <c r="C24" s="29" t="s">
        <v>29</v>
      </c>
      <c r="D24" s="30">
        <v>1</v>
      </c>
      <c r="E24" s="31">
        <v>45</v>
      </c>
      <c r="F24" s="31">
        <f t="shared" ref="F24:F29" si="2">E24</f>
        <v>45</v>
      </c>
      <c r="G24" s="23">
        <v>44988</v>
      </c>
      <c r="H24" s="32" t="s">
        <v>73</v>
      </c>
    </row>
    <row r="25" spans="1:9" s="19" customFormat="1" ht="39.75" customHeight="1" x14ac:dyDescent="0.25">
      <c r="A25" s="17">
        <v>13</v>
      </c>
      <c r="B25" s="17">
        <v>43539149</v>
      </c>
      <c r="C25" s="29" t="s">
        <v>31</v>
      </c>
      <c r="D25" s="30">
        <v>1</v>
      </c>
      <c r="E25" s="31">
        <v>120</v>
      </c>
      <c r="F25" s="31">
        <f t="shared" si="2"/>
        <v>120</v>
      </c>
      <c r="G25" s="23">
        <v>44987</v>
      </c>
      <c r="H25" s="32" t="s">
        <v>70</v>
      </c>
    </row>
    <row r="26" spans="1:9" s="19" customFormat="1" ht="51" customHeight="1" x14ac:dyDescent="0.25">
      <c r="A26" s="17">
        <v>14</v>
      </c>
      <c r="B26" s="17">
        <v>2399083</v>
      </c>
      <c r="C26" s="29" t="s">
        <v>25</v>
      </c>
      <c r="D26" s="30">
        <v>1</v>
      </c>
      <c r="E26" s="31">
        <v>163.16</v>
      </c>
      <c r="F26" s="31">
        <f t="shared" si="2"/>
        <v>163.16</v>
      </c>
      <c r="G26" s="23">
        <v>45013</v>
      </c>
      <c r="H26" s="32" t="s">
        <v>37</v>
      </c>
    </row>
    <row r="27" spans="1:9" s="19" customFormat="1" ht="56.25" customHeight="1" x14ac:dyDescent="0.25">
      <c r="A27" s="17">
        <v>15</v>
      </c>
      <c r="B27" s="17">
        <v>31415717</v>
      </c>
      <c r="C27" s="29" t="s">
        <v>28</v>
      </c>
      <c r="D27" s="30">
        <v>1</v>
      </c>
      <c r="E27" s="31">
        <v>70</v>
      </c>
      <c r="F27" s="31">
        <f t="shared" si="2"/>
        <v>70</v>
      </c>
      <c r="G27" s="23">
        <v>44986</v>
      </c>
      <c r="H27" s="32" t="s">
        <v>66</v>
      </c>
    </row>
    <row r="28" spans="1:9" s="19" customFormat="1" ht="53.25" customHeight="1" x14ac:dyDescent="0.25">
      <c r="A28" s="17">
        <v>16</v>
      </c>
      <c r="B28" s="17">
        <v>1766562</v>
      </c>
      <c r="C28" s="29" t="s">
        <v>23</v>
      </c>
      <c r="D28" s="30">
        <v>1</v>
      </c>
      <c r="E28" s="31">
        <v>348.36</v>
      </c>
      <c r="F28" s="31">
        <f t="shared" si="2"/>
        <v>348.36</v>
      </c>
      <c r="G28" s="23">
        <v>45012</v>
      </c>
      <c r="H28" s="32" t="s">
        <v>59</v>
      </c>
    </row>
    <row r="29" spans="1:9" s="19" customFormat="1" ht="53.25" customHeight="1" x14ac:dyDescent="0.25">
      <c r="A29" s="17">
        <v>17</v>
      </c>
      <c r="B29" s="17">
        <v>25635050</v>
      </c>
      <c r="C29" s="29" t="s">
        <v>77</v>
      </c>
      <c r="D29" s="30">
        <v>1</v>
      </c>
      <c r="E29" s="31">
        <v>576</v>
      </c>
      <c r="F29" s="31">
        <f t="shared" si="2"/>
        <v>576</v>
      </c>
      <c r="G29" s="23">
        <v>45007</v>
      </c>
      <c r="H29" s="29" t="s">
        <v>79</v>
      </c>
    </row>
    <row r="30" spans="1:9" s="19" customFormat="1" ht="54" customHeight="1" x14ac:dyDescent="0.25">
      <c r="A30" s="17">
        <v>18</v>
      </c>
      <c r="B30" s="17">
        <v>25635050</v>
      </c>
      <c r="C30" s="29" t="s">
        <v>77</v>
      </c>
      <c r="D30" s="30">
        <v>1</v>
      </c>
      <c r="E30" s="31">
        <v>1080</v>
      </c>
      <c r="F30" s="31">
        <f t="shared" ref="F30" si="3">E30</f>
        <v>1080</v>
      </c>
      <c r="G30" s="23">
        <v>45008</v>
      </c>
      <c r="H30" s="29" t="s">
        <v>78</v>
      </c>
    </row>
    <row r="31" spans="1:9" s="19" customFormat="1" ht="66.75" customHeight="1" x14ac:dyDescent="0.25">
      <c r="A31" s="17">
        <v>19</v>
      </c>
      <c r="B31" s="17">
        <v>1596284</v>
      </c>
      <c r="C31" s="29" t="s">
        <v>75</v>
      </c>
      <c r="D31" s="30">
        <v>1</v>
      </c>
      <c r="E31" s="31">
        <v>169.2</v>
      </c>
      <c r="F31" s="31">
        <f t="shared" ref="F31:F33" si="4">E31</f>
        <v>169.2</v>
      </c>
      <c r="G31" s="23">
        <v>44999</v>
      </c>
      <c r="H31" s="29" t="s">
        <v>76</v>
      </c>
    </row>
    <row r="32" spans="1:9" s="19" customFormat="1" ht="41.25" customHeight="1" x14ac:dyDescent="0.25">
      <c r="A32" s="17">
        <v>20</v>
      </c>
      <c r="B32" s="17" t="s">
        <v>56</v>
      </c>
      <c r="C32" s="29" t="s">
        <v>57</v>
      </c>
      <c r="D32" s="30">
        <v>1</v>
      </c>
      <c r="E32" s="31">
        <v>2035</v>
      </c>
      <c r="F32" s="31">
        <f t="shared" si="4"/>
        <v>2035</v>
      </c>
      <c r="G32" s="23">
        <v>44973</v>
      </c>
      <c r="H32" s="29" t="s">
        <v>58</v>
      </c>
    </row>
    <row r="33" spans="1:18" s="19" customFormat="1" ht="51.75" customHeight="1" x14ac:dyDescent="0.25">
      <c r="A33" s="17">
        <v>21</v>
      </c>
      <c r="B33" s="17">
        <v>115285474</v>
      </c>
      <c r="C33" s="29" t="s">
        <v>54</v>
      </c>
      <c r="D33" s="30">
        <v>1</v>
      </c>
      <c r="E33" s="31">
        <v>1100</v>
      </c>
      <c r="F33" s="31">
        <f t="shared" si="4"/>
        <v>1100</v>
      </c>
      <c r="G33" s="23">
        <v>45005</v>
      </c>
      <c r="H33" s="29" t="s">
        <v>55</v>
      </c>
    </row>
    <row r="34" spans="1:18" ht="44.25" customHeight="1" x14ac:dyDescent="0.25">
      <c r="A34" s="17">
        <v>22</v>
      </c>
      <c r="B34" s="17">
        <v>25635050</v>
      </c>
      <c r="C34" s="29" t="s">
        <v>12</v>
      </c>
      <c r="D34" s="30">
        <v>1</v>
      </c>
      <c r="E34" s="31">
        <v>840</v>
      </c>
      <c r="F34" s="31">
        <f>E34</f>
        <v>840</v>
      </c>
      <c r="G34" s="23">
        <v>45006</v>
      </c>
      <c r="H34" s="29" t="s">
        <v>53</v>
      </c>
      <c r="I34" s="3"/>
      <c r="K34" s="4"/>
      <c r="L34" s="4"/>
      <c r="M34" s="4"/>
      <c r="N34" s="4"/>
      <c r="O34" s="4"/>
      <c r="P34" s="4"/>
      <c r="Q34" s="4"/>
      <c r="R34" s="4"/>
    </row>
    <row r="35" spans="1:18" s="19" customFormat="1" ht="45" customHeight="1" x14ac:dyDescent="0.25">
      <c r="A35" s="17">
        <v>23</v>
      </c>
      <c r="B35" s="17">
        <v>25635050</v>
      </c>
      <c r="C35" s="29" t="s">
        <v>12</v>
      </c>
      <c r="D35" s="30">
        <v>1</v>
      </c>
      <c r="E35" s="31">
        <v>1280</v>
      </c>
      <c r="F35" s="31">
        <f t="shared" ref="F35" si="5">E35</f>
        <v>1280</v>
      </c>
      <c r="G35" s="23">
        <v>45006</v>
      </c>
      <c r="H35" s="29" t="s">
        <v>52</v>
      </c>
      <c r="I35" s="3"/>
      <c r="K35" s="4"/>
      <c r="L35" s="4"/>
      <c r="M35" s="4"/>
      <c r="N35" s="4"/>
      <c r="O35" s="4"/>
      <c r="P35" s="4"/>
      <c r="Q35" s="4"/>
      <c r="R35" s="4"/>
    </row>
    <row r="36" spans="1:18" ht="41.25" customHeight="1" x14ac:dyDescent="0.25">
      <c r="A36" s="17">
        <v>24</v>
      </c>
      <c r="B36" s="17" t="s">
        <v>13</v>
      </c>
      <c r="C36" s="29" t="s">
        <v>14</v>
      </c>
      <c r="D36" s="30">
        <v>1</v>
      </c>
      <c r="E36" s="31">
        <v>7265.07</v>
      </c>
      <c r="F36" s="31">
        <f t="shared" ref="F36:F46" si="6">E36</f>
        <v>7265.07</v>
      </c>
      <c r="G36" s="23">
        <v>44991</v>
      </c>
      <c r="H36" s="29" t="s">
        <v>40</v>
      </c>
      <c r="I36" s="3"/>
      <c r="K36" s="4"/>
      <c r="L36" s="4"/>
      <c r="M36" s="4"/>
      <c r="N36" s="4"/>
      <c r="O36" s="4"/>
      <c r="P36" s="4"/>
      <c r="Q36" s="4"/>
      <c r="R36" s="4"/>
    </row>
    <row r="37" spans="1:18" s="19" customFormat="1" ht="41.25" customHeight="1" x14ac:dyDescent="0.25">
      <c r="A37" s="17">
        <v>25</v>
      </c>
      <c r="B37" s="17" t="s">
        <v>35</v>
      </c>
      <c r="C37" s="29" t="s">
        <v>36</v>
      </c>
      <c r="D37" s="30">
        <v>1</v>
      </c>
      <c r="E37" s="31">
        <v>1587.43</v>
      </c>
      <c r="F37" s="31">
        <f t="shared" si="6"/>
        <v>1587.43</v>
      </c>
      <c r="G37" s="23">
        <v>45008</v>
      </c>
      <c r="H37" s="29" t="s">
        <v>49</v>
      </c>
      <c r="I37" s="3"/>
      <c r="K37" s="4"/>
      <c r="L37" s="4"/>
      <c r="M37" s="4"/>
      <c r="N37" s="4"/>
      <c r="O37" s="4"/>
      <c r="P37" s="4"/>
      <c r="Q37" s="4"/>
      <c r="R37" s="4"/>
    </row>
    <row r="38" spans="1:18" ht="56.25" customHeight="1" x14ac:dyDescent="0.25">
      <c r="A38" s="17">
        <v>26</v>
      </c>
      <c r="B38" s="17">
        <v>14946211</v>
      </c>
      <c r="C38" s="29" t="s">
        <v>9</v>
      </c>
      <c r="D38" s="30">
        <v>1</v>
      </c>
      <c r="E38" s="31">
        <v>542.04</v>
      </c>
      <c r="F38" s="31">
        <f t="shared" si="6"/>
        <v>542.04</v>
      </c>
      <c r="G38" s="23">
        <v>44999</v>
      </c>
      <c r="H38" s="32" t="s">
        <v>47</v>
      </c>
      <c r="I38" s="3"/>
      <c r="K38" s="4"/>
      <c r="L38" s="4"/>
      <c r="M38" s="4"/>
      <c r="N38" s="4"/>
      <c r="O38" s="4"/>
      <c r="P38" s="4"/>
      <c r="Q38" s="4"/>
      <c r="R38" s="4"/>
    </row>
    <row r="39" spans="1:18" ht="51.75" customHeight="1" x14ac:dyDescent="0.25">
      <c r="A39" s="17">
        <v>27</v>
      </c>
      <c r="B39" s="17">
        <v>14946203</v>
      </c>
      <c r="C39" s="29" t="s">
        <v>10</v>
      </c>
      <c r="D39" s="30">
        <v>1</v>
      </c>
      <c r="E39" s="31">
        <v>399</v>
      </c>
      <c r="F39" s="31">
        <f>E39</f>
        <v>399</v>
      </c>
      <c r="G39" s="23">
        <v>44988</v>
      </c>
      <c r="H39" s="36" t="s">
        <v>42</v>
      </c>
      <c r="I39" s="3"/>
      <c r="K39" s="4"/>
      <c r="L39" s="4"/>
      <c r="M39" s="4"/>
      <c r="N39" s="4"/>
      <c r="O39" s="4"/>
      <c r="P39" s="4"/>
      <c r="Q39" s="4"/>
      <c r="R39" s="4"/>
    </row>
    <row r="40" spans="1:18" ht="56.25" customHeight="1" x14ac:dyDescent="0.25">
      <c r="A40" s="17">
        <v>28</v>
      </c>
      <c r="B40" s="17">
        <v>14946211</v>
      </c>
      <c r="C40" s="29" t="s">
        <v>9</v>
      </c>
      <c r="D40" s="30">
        <v>1</v>
      </c>
      <c r="E40" s="31">
        <v>1083.33</v>
      </c>
      <c r="F40" s="31">
        <f>E40</f>
        <v>1083.33</v>
      </c>
      <c r="G40" s="23">
        <v>44988</v>
      </c>
      <c r="H40" s="36" t="s">
        <v>44</v>
      </c>
      <c r="I40" s="3"/>
      <c r="J40" s="5" t="s">
        <v>11</v>
      </c>
      <c r="K40" s="4"/>
      <c r="L40" s="4"/>
      <c r="M40" s="4"/>
      <c r="N40" s="4"/>
      <c r="O40" s="4"/>
      <c r="P40" s="4"/>
      <c r="Q40" s="4"/>
      <c r="R40" s="4"/>
    </row>
    <row r="41" spans="1:18" ht="52.5" customHeight="1" x14ac:dyDescent="0.25">
      <c r="A41" s="17">
        <v>29</v>
      </c>
      <c r="B41" s="17">
        <v>14946203</v>
      </c>
      <c r="C41" s="29" t="s">
        <v>10</v>
      </c>
      <c r="D41" s="30">
        <v>1</v>
      </c>
      <c r="E41" s="31">
        <v>663.73</v>
      </c>
      <c r="F41" s="31">
        <f t="shared" si="6"/>
        <v>663.73</v>
      </c>
      <c r="G41" s="23">
        <v>44988</v>
      </c>
      <c r="H41" s="36" t="s">
        <v>46</v>
      </c>
      <c r="I41" s="3"/>
      <c r="K41" s="4"/>
      <c r="L41" s="4"/>
      <c r="M41" s="4"/>
      <c r="N41" s="4"/>
      <c r="O41" s="4"/>
      <c r="P41" s="4"/>
      <c r="Q41" s="4"/>
      <c r="R41" s="4"/>
    </row>
    <row r="42" spans="1:18" s="19" customFormat="1" ht="56.25" customHeight="1" x14ac:dyDescent="0.25">
      <c r="A42" s="17">
        <v>30</v>
      </c>
      <c r="B42" s="17">
        <v>14946204</v>
      </c>
      <c r="C42" s="29" t="s">
        <v>10</v>
      </c>
      <c r="D42" s="30">
        <v>1</v>
      </c>
      <c r="E42" s="31">
        <v>331.57</v>
      </c>
      <c r="F42" s="31">
        <f t="shared" si="6"/>
        <v>331.57</v>
      </c>
      <c r="G42" s="23">
        <v>44994</v>
      </c>
      <c r="H42" s="36" t="s">
        <v>45</v>
      </c>
      <c r="I42" s="3"/>
      <c r="K42" s="16"/>
      <c r="L42" s="4"/>
      <c r="M42" s="4"/>
      <c r="N42" s="4"/>
      <c r="O42" s="4"/>
      <c r="P42" s="4"/>
      <c r="Q42" s="4"/>
      <c r="R42" s="4"/>
    </row>
    <row r="43" spans="1:18" s="19" customFormat="1" ht="51.75" customHeight="1" x14ac:dyDescent="0.25">
      <c r="A43" s="17">
        <v>31</v>
      </c>
      <c r="B43" s="17">
        <v>14946212</v>
      </c>
      <c r="C43" s="29" t="s">
        <v>9</v>
      </c>
      <c r="D43" s="30">
        <v>1</v>
      </c>
      <c r="E43" s="31">
        <v>645.48</v>
      </c>
      <c r="F43" s="31">
        <f t="shared" si="6"/>
        <v>645.48</v>
      </c>
      <c r="G43" s="23">
        <v>44988</v>
      </c>
      <c r="H43" s="36" t="s">
        <v>43</v>
      </c>
      <c r="I43" s="3"/>
      <c r="K43" s="16"/>
      <c r="L43" s="4"/>
      <c r="M43" s="4"/>
      <c r="N43" s="4"/>
      <c r="O43" s="4"/>
      <c r="P43" s="4"/>
      <c r="Q43" s="4"/>
      <c r="R43" s="4"/>
    </row>
    <row r="44" spans="1:18" s="19" customFormat="1" ht="51.75" customHeight="1" x14ac:dyDescent="0.25">
      <c r="A44" s="17">
        <v>32</v>
      </c>
      <c r="B44" s="17">
        <v>14946210</v>
      </c>
      <c r="C44" s="29" t="s">
        <v>9</v>
      </c>
      <c r="D44" s="30">
        <v>1</v>
      </c>
      <c r="E44" s="31">
        <v>557.25</v>
      </c>
      <c r="F44" s="31">
        <f t="shared" si="6"/>
        <v>557.25</v>
      </c>
      <c r="G44" s="23">
        <v>44995</v>
      </c>
      <c r="H44" s="36" t="s">
        <v>48</v>
      </c>
      <c r="I44" s="3"/>
      <c r="K44" s="16"/>
      <c r="L44" s="4"/>
      <c r="M44" s="4"/>
      <c r="N44" s="4"/>
      <c r="O44" s="4"/>
      <c r="P44" s="4"/>
      <c r="Q44" s="4"/>
      <c r="R44" s="4"/>
    </row>
    <row r="45" spans="1:18" ht="51" customHeight="1" x14ac:dyDescent="0.25">
      <c r="A45" s="17">
        <v>33</v>
      </c>
      <c r="B45" s="17">
        <v>14946211</v>
      </c>
      <c r="C45" s="29" t="s">
        <v>9</v>
      </c>
      <c r="D45" s="30">
        <v>1</v>
      </c>
      <c r="E45" s="31">
        <v>415.68</v>
      </c>
      <c r="F45" s="31">
        <f t="shared" si="6"/>
        <v>415.68</v>
      </c>
      <c r="G45" s="23">
        <v>44959</v>
      </c>
      <c r="H45" s="36" t="s">
        <v>41</v>
      </c>
      <c r="I45" s="18" t="s">
        <v>11</v>
      </c>
      <c r="J45" s="5" t="s">
        <v>11</v>
      </c>
      <c r="K45" s="16" t="s">
        <v>11</v>
      </c>
      <c r="L45" s="4"/>
      <c r="M45" s="4" t="s">
        <v>11</v>
      </c>
      <c r="N45" s="4"/>
      <c r="O45" s="4"/>
      <c r="P45" s="4"/>
      <c r="Q45" s="4"/>
      <c r="R45" s="4"/>
    </row>
    <row r="46" spans="1:18" ht="104.25" customHeight="1" x14ac:dyDescent="0.25">
      <c r="A46" s="17">
        <v>34</v>
      </c>
      <c r="B46" s="33" t="s">
        <v>32</v>
      </c>
      <c r="C46" s="34" t="s">
        <v>33</v>
      </c>
      <c r="D46" s="35">
        <v>1</v>
      </c>
      <c r="E46" s="39">
        <v>765.02</v>
      </c>
      <c r="F46" s="39">
        <f t="shared" si="6"/>
        <v>765.02</v>
      </c>
      <c r="G46" s="23">
        <v>45005</v>
      </c>
      <c r="H46" s="36" t="s">
        <v>50</v>
      </c>
      <c r="I46" s="2"/>
      <c r="J46" s="2"/>
      <c r="K46" s="2"/>
      <c r="L46" s="2"/>
      <c r="M46" s="2"/>
      <c r="N46" s="2"/>
      <c r="O46" s="2"/>
    </row>
    <row r="47" spans="1:18" x14ac:dyDescent="0.25">
      <c r="B47" s="12"/>
      <c r="C47" s="2"/>
      <c r="D47" s="14"/>
      <c r="E47" s="27" t="s">
        <v>0</v>
      </c>
      <c r="F47" s="28">
        <f>SUM(F13:F46)</f>
        <v>23240.390000000003</v>
      </c>
      <c r="H47" s="2"/>
      <c r="O47" s="11"/>
    </row>
    <row r="48" spans="1:18" s="19" customFormat="1" x14ac:dyDescent="0.25">
      <c r="B48" s="12"/>
      <c r="C48" s="2"/>
      <c r="D48" s="14"/>
      <c r="E48" s="37"/>
      <c r="F48" s="38"/>
      <c r="H48" s="2"/>
      <c r="O48" s="11"/>
    </row>
    <row r="49" spans="2:15" s="19" customFormat="1" x14ac:dyDescent="0.25">
      <c r="B49" s="19" t="s">
        <v>22</v>
      </c>
      <c r="C49" s="2"/>
      <c r="D49" s="14"/>
      <c r="E49" s="37"/>
      <c r="F49" s="38"/>
      <c r="H49" s="2"/>
      <c r="O49" s="11"/>
    </row>
    <row r="50" spans="2:15" s="19" customFormat="1" x14ac:dyDescent="0.25">
      <c r="B50" s="12"/>
      <c r="C50" s="2"/>
      <c r="D50" s="14"/>
      <c r="E50" s="37"/>
      <c r="F50" s="38"/>
      <c r="H50" s="2"/>
      <c r="O50" s="11"/>
    </row>
    <row r="51" spans="2:15" s="19" customFormat="1" x14ac:dyDescent="0.25">
      <c r="B51" s="12"/>
      <c r="C51" s="2"/>
      <c r="D51" s="14"/>
      <c r="E51" s="37"/>
      <c r="F51" s="38"/>
      <c r="H51" s="2"/>
      <c r="O51" s="11"/>
    </row>
    <row r="52" spans="2:15" s="19" customFormat="1" x14ac:dyDescent="0.25">
      <c r="B52" s="12"/>
      <c r="C52" s="2"/>
      <c r="D52" s="14"/>
      <c r="E52" s="37"/>
      <c r="F52" s="38"/>
      <c r="H52" s="2"/>
      <c r="O52" s="11"/>
    </row>
    <row r="53" spans="2:15" s="19" customFormat="1" x14ac:dyDescent="0.25">
      <c r="B53" s="12"/>
      <c r="C53" s="2"/>
      <c r="D53" s="14"/>
      <c r="E53" s="37"/>
      <c r="F53" s="38"/>
      <c r="H53" s="2"/>
      <c r="O53" s="11"/>
    </row>
    <row r="54" spans="2:15" s="19" customFormat="1" x14ac:dyDescent="0.25">
      <c r="B54" s="12"/>
      <c r="C54" s="2"/>
      <c r="D54" s="14"/>
      <c r="E54" s="37"/>
      <c r="F54" s="38"/>
      <c r="H54" s="2"/>
      <c r="O54" s="11"/>
    </row>
    <row r="55" spans="2:15" s="19" customFormat="1" x14ac:dyDescent="0.25">
      <c r="B55" s="12"/>
      <c r="C55" s="2"/>
      <c r="D55" s="14"/>
      <c r="E55" s="37"/>
      <c r="F55" s="38"/>
      <c r="H55" s="2"/>
      <c r="O55" s="11"/>
    </row>
    <row r="56" spans="2:15" s="19" customFormat="1" x14ac:dyDescent="0.25">
      <c r="B56" s="12"/>
      <c r="C56" s="2"/>
      <c r="D56" s="14"/>
      <c r="E56" s="37"/>
      <c r="F56" s="38"/>
      <c r="H56" s="2"/>
      <c r="O56" s="11"/>
    </row>
    <row r="57" spans="2:15" s="19" customFormat="1" x14ac:dyDescent="0.25">
      <c r="B57" s="1"/>
      <c r="C57" s="5"/>
      <c r="D57" s="15"/>
      <c r="E57" s="5"/>
      <c r="F57" s="5"/>
      <c r="G57" s="5"/>
      <c r="H57" s="5" t="s">
        <v>11</v>
      </c>
      <c r="O57" s="7"/>
    </row>
    <row r="58" spans="2:15" ht="15" customHeight="1" x14ac:dyDescent="0.25">
      <c r="B58" s="6" t="s">
        <v>20</v>
      </c>
      <c r="C58" s="6"/>
      <c r="D58" s="20"/>
      <c r="E58" s="45" t="s">
        <v>21</v>
      </c>
      <c r="F58" s="45"/>
      <c r="G58" s="45"/>
    </row>
    <row r="59" spans="2:15" x14ac:dyDescent="0.25">
      <c r="B59" s="6" t="s">
        <v>15</v>
      </c>
      <c r="C59" s="6"/>
      <c r="D59" s="20"/>
      <c r="E59" s="46" t="s">
        <v>16</v>
      </c>
      <c r="F59" s="46"/>
      <c r="G59" s="46"/>
    </row>
    <row r="60" spans="2:15" x14ac:dyDescent="0.25">
      <c r="B60" s="50" t="s">
        <v>17</v>
      </c>
      <c r="C60" s="50"/>
      <c r="D60" s="50"/>
      <c r="E60" s="46" t="s">
        <v>17</v>
      </c>
      <c r="F60" s="46"/>
      <c r="G60" s="46"/>
      <c r="H60" s="5" t="s">
        <v>11</v>
      </c>
    </row>
    <row r="61" spans="2:15" x14ac:dyDescent="0.25">
      <c r="C61" s="1"/>
    </row>
    <row r="74" spans="6:8" x14ac:dyDescent="0.25">
      <c r="F74" s="21"/>
    </row>
    <row r="76" spans="6:8" x14ac:dyDescent="0.25">
      <c r="H76" s="22"/>
    </row>
  </sheetData>
  <mergeCells count="10">
    <mergeCell ref="A9:H9"/>
    <mergeCell ref="A5:H5"/>
    <mergeCell ref="E58:G58"/>
    <mergeCell ref="E59:G59"/>
    <mergeCell ref="E60:G60"/>
    <mergeCell ref="A6:H6"/>
    <mergeCell ref="A7:H7"/>
    <mergeCell ref="A8:H8"/>
    <mergeCell ref="A10:C10"/>
    <mergeCell ref="B60:D60"/>
  </mergeCells>
  <pageMargins left="0.7" right="0.7" top="0.75" bottom="0.75" header="0.3" footer="0.3"/>
  <pageSetup scale="5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2023-04-11T22:07:55Z</cp:lastPrinted>
  <dcterms:created xsi:type="dcterms:W3CDTF">2020-11-06T14:12:07Z</dcterms:created>
  <dcterms:modified xsi:type="dcterms:W3CDTF">2023-04-11T22:18:25Z</dcterms:modified>
</cp:coreProperties>
</file>